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4175" windowHeight="787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M9" i="1"/>
  <c r="M10"/>
  <c r="M11"/>
  <c r="M12"/>
  <c r="M13"/>
  <c r="M14"/>
  <c r="M15"/>
  <c r="M16"/>
  <c r="M17"/>
  <c r="M18"/>
  <c r="M19"/>
  <c r="M20"/>
  <c r="M21"/>
  <c r="M22"/>
  <c r="M23"/>
  <c r="M24"/>
  <c r="M25"/>
  <c r="M26"/>
  <c r="M27"/>
  <c r="M28"/>
  <c r="M29"/>
  <c r="M30"/>
  <c r="M31"/>
  <c r="M32"/>
  <c r="M33"/>
  <c r="M34"/>
  <c r="M35"/>
  <c r="M36"/>
  <c r="M37"/>
  <c r="M38"/>
  <c r="M39"/>
  <c r="M40"/>
  <c r="M41"/>
  <c r="M42"/>
  <c r="M43"/>
  <c r="M44"/>
  <c r="M45"/>
  <c r="M46"/>
  <c r="M47"/>
  <c r="M48"/>
  <c r="M49"/>
  <c r="M50"/>
  <c r="M51"/>
  <c r="M52"/>
  <c r="M53"/>
  <c r="M54"/>
  <c r="M55"/>
  <c r="M56"/>
  <c r="M57"/>
  <c r="M8"/>
  <c r="I8"/>
  <c r="L8" s="1"/>
  <c r="I9"/>
  <c r="L9" s="1"/>
  <c r="I10"/>
  <c r="L10" s="1"/>
  <c r="I11"/>
  <c r="L11" s="1"/>
  <c r="I12"/>
  <c r="L12" s="1"/>
  <c r="I13"/>
  <c r="L13" s="1"/>
  <c r="I14"/>
  <c r="L14" s="1"/>
  <c r="I15"/>
  <c r="L15" s="1"/>
  <c r="I16"/>
  <c r="L16" s="1"/>
  <c r="I17"/>
  <c r="L17" s="1"/>
  <c r="I18"/>
  <c r="L18" s="1"/>
  <c r="I19"/>
  <c r="L19" s="1"/>
  <c r="I20"/>
  <c r="L20" s="1"/>
  <c r="I21"/>
  <c r="L21" s="1"/>
  <c r="I22"/>
  <c r="L22" s="1"/>
  <c r="I23"/>
  <c r="L23" s="1"/>
  <c r="I24"/>
  <c r="L24" s="1"/>
  <c r="I25"/>
  <c r="L25" s="1"/>
  <c r="I26"/>
  <c r="L26" s="1"/>
  <c r="I27"/>
  <c r="L27" s="1"/>
  <c r="I28"/>
  <c r="L28" s="1"/>
  <c r="I29"/>
  <c r="L29" s="1"/>
  <c r="I30"/>
  <c r="L30" s="1"/>
  <c r="I31"/>
  <c r="L31" s="1"/>
  <c r="I32"/>
  <c r="L32" s="1"/>
  <c r="I33"/>
  <c r="L33" s="1"/>
  <c r="I34"/>
  <c r="L34" s="1"/>
  <c r="I35"/>
  <c r="L35" s="1"/>
  <c r="I36"/>
  <c r="L36" s="1"/>
  <c r="I37"/>
  <c r="L37" s="1"/>
  <c r="I38"/>
  <c r="L38" s="1"/>
  <c r="I39"/>
  <c r="L39" s="1"/>
  <c r="I40"/>
  <c r="L40" s="1"/>
  <c r="I41"/>
  <c r="L41" s="1"/>
  <c r="I42"/>
  <c r="L42" s="1"/>
  <c r="I43"/>
  <c r="L43" s="1"/>
  <c r="I44"/>
  <c r="L44" s="1"/>
  <c r="I45"/>
  <c r="L45" s="1"/>
  <c r="I46"/>
  <c r="L46" s="1"/>
  <c r="I47"/>
  <c r="L47" s="1"/>
  <c r="I48"/>
  <c r="L48" s="1"/>
  <c r="I49"/>
  <c r="L49" s="1"/>
  <c r="I50"/>
  <c r="L50" s="1"/>
  <c r="I51"/>
  <c r="L51" s="1"/>
  <c r="I52"/>
  <c r="L52" s="1"/>
  <c r="I53"/>
  <c r="L53" s="1"/>
  <c r="I54"/>
  <c r="L54" s="1"/>
  <c r="I55"/>
  <c r="L55" s="1"/>
  <c r="I56"/>
  <c r="L56" s="1"/>
  <c r="I57"/>
  <c r="L57" s="1"/>
</calcChain>
</file>

<file path=xl/sharedStrings.xml><?xml version="1.0" encoding="utf-8"?>
<sst xmlns="http://schemas.openxmlformats.org/spreadsheetml/2006/main" count="219" uniqueCount="202">
  <si>
    <t>Lớp học phần:</t>
  </si>
  <si>
    <t>CÐ TH 15C-Kế toán tài chánh</t>
  </si>
  <si>
    <t>Giáo viên:</t>
  </si>
  <si>
    <t>HOÀNG THỊ MINH THU</t>
  </si>
  <si>
    <t>STT</t>
  </si>
  <si>
    <t>Mã SV</t>
  </si>
  <si>
    <t>Họ</t>
  </si>
  <si>
    <t>Tên</t>
  </si>
  <si>
    <t>Ngày Sinh</t>
  </si>
  <si>
    <t>Chuyên Cần</t>
  </si>
  <si>
    <t>KT HS1</t>
  </si>
  <si>
    <t>KT HS2</t>
  </si>
  <si>
    <t>TB Kiểm Tra</t>
  </si>
  <si>
    <t>Thi Lần 1</t>
  </si>
  <si>
    <t>Tổng Kết 1</t>
  </si>
  <si>
    <t>Ghi Chú</t>
  </si>
  <si>
    <t>Võ Thành</t>
  </si>
  <si>
    <t>0306151221</t>
  </si>
  <si>
    <t>Lê Lý Bá</t>
  </si>
  <si>
    <t>Anh</t>
  </si>
  <si>
    <t>13/11/97</t>
  </si>
  <si>
    <t>0306151222</t>
  </si>
  <si>
    <t>Trương Chí</t>
  </si>
  <si>
    <t>Bảo</t>
  </si>
  <si>
    <t>24/09/97</t>
  </si>
  <si>
    <t>Nguyễn Ngọc</t>
  </si>
  <si>
    <t>Phạm Minh</t>
  </si>
  <si>
    <t>0306151226</t>
  </si>
  <si>
    <t>Phạm Nhựt Công</t>
  </si>
  <si>
    <t>Danh</t>
  </si>
  <si>
    <t>08/05/97</t>
  </si>
  <si>
    <t>0306151227</t>
  </si>
  <si>
    <t>Trần Minh</t>
  </si>
  <si>
    <t>Diện</t>
  </si>
  <si>
    <t>24/04/94</t>
  </si>
  <si>
    <t>Nguyễn Tiến</t>
  </si>
  <si>
    <t>01/01/97</t>
  </si>
  <si>
    <t>0306151230</t>
  </si>
  <si>
    <t>Nguyễn Đức</t>
  </si>
  <si>
    <t>Đại</t>
  </si>
  <si>
    <t>24/08/97</t>
  </si>
  <si>
    <t>0306151231</t>
  </si>
  <si>
    <t>Trần Thành</t>
  </si>
  <si>
    <t>Đạt</t>
  </si>
  <si>
    <t>10/02/97</t>
  </si>
  <si>
    <t>0306151232</t>
  </si>
  <si>
    <t>Lê Tấn</t>
  </si>
  <si>
    <t>Định</t>
  </si>
  <si>
    <t>25/01/97</t>
  </si>
  <si>
    <t>Nguyễn Tấn</t>
  </si>
  <si>
    <t>0306151235</t>
  </si>
  <si>
    <t>Trương Châu Văn</t>
  </si>
  <si>
    <t>Giàu</t>
  </si>
  <si>
    <t>08/03/97</t>
  </si>
  <si>
    <t>0306151237</t>
  </si>
  <si>
    <t>Diệp Trung</t>
  </si>
  <si>
    <t>Hậu</t>
  </si>
  <si>
    <t>22/09/97</t>
  </si>
  <si>
    <t>Hiển</t>
  </si>
  <si>
    <t>0306151240</t>
  </si>
  <si>
    <t>Vũ Đình</t>
  </si>
  <si>
    <t>15/07/97</t>
  </si>
  <si>
    <t>0306151242</t>
  </si>
  <si>
    <t>Hiệp</t>
  </si>
  <si>
    <t>26/02/96</t>
  </si>
  <si>
    <t>Lê Minh</t>
  </si>
  <si>
    <t>Hoàng</t>
  </si>
  <si>
    <t>0306151246</t>
  </si>
  <si>
    <t>Nguyễn Đắc Huy</t>
  </si>
  <si>
    <t>Huy</t>
  </si>
  <si>
    <t>0306151250</t>
  </si>
  <si>
    <t>Trần Công Nhật</t>
  </si>
  <si>
    <t>01/06/97</t>
  </si>
  <si>
    <t>0306151251</t>
  </si>
  <si>
    <t>Võ Ngọc</t>
  </si>
  <si>
    <t>17/01/96</t>
  </si>
  <si>
    <t>0306151252</t>
  </si>
  <si>
    <t>Bùi Lý</t>
  </si>
  <si>
    <t>Huyn</t>
  </si>
  <si>
    <t>10/01/96</t>
  </si>
  <si>
    <t>0306151253</t>
  </si>
  <si>
    <t>Lương Minh</t>
  </si>
  <si>
    <t>Hưng</t>
  </si>
  <si>
    <t>19/03/97</t>
  </si>
  <si>
    <t>19/09/97</t>
  </si>
  <si>
    <t>0306151257</t>
  </si>
  <si>
    <t>Nguyễn</t>
  </si>
  <si>
    <t>Khải</t>
  </si>
  <si>
    <t>22/08/97</t>
  </si>
  <si>
    <t>Trần Thanh</t>
  </si>
  <si>
    <t>0306151269</t>
  </si>
  <si>
    <t>Nguyễn Thanh</t>
  </si>
  <si>
    <t>Nhàn</t>
  </si>
  <si>
    <t>11/04/97</t>
  </si>
  <si>
    <t>0306151270</t>
  </si>
  <si>
    <t>Lý Tùng</t>
  </si>
  <si>
    <t>Nhân</t>
  </si>
  <si>
    <t>13/03/97</t>
  </si>
  <si>
    <t>0306151271</t>
  </si>
  <si>
    <t>Nguyễn Văn</t>
  </si>
  <si>
    <t>28/09/97</t>
  </si>
  <si>
    <t>0306151272</t>
  </si>
  <si>
    <t>23/05/97</t>
  </si>
  <si>
    <t>0306151274</t>
  </si>
  <si>
    <t>Phạm Văn</t>
  </si>
  <si>
    <t>Nhiều</t>
  </si>
  <si>
    <t>0306151275</t>
  </si>
  <si>
    <t>Lê Ngọc</t>
  </si>
  <si>
    <t>Phát</t>
  </si>
  <si>
    <t>29/06/96</t>
  </si>
  <si>
    <t>0306151278</t>
  </si>
  <si>
    <t>Phúc</t>
  </si>
  <si>
    <t>14/10/97</t>
  </si>
  <si>
    <t>0306151280</t>
  </si>
  <si>
    <t>Phạm Phú Duy</t>
  </si>
  <si>
    <t>Quang</t>
  </si>
  <si>
    <t>Quí</t>
  </si>
  <si>
    <t>0306151282</t>
  </si>
  <si>
    <t>02/04/97</t>
  </si>
  <si>
    <t>0306151283</t>
  </si>
  <si>
    <t>Huỳnh Văn</t>
  </si>
  <si>
    <t>Sang</t>
  </si>
  <si>
    <t>04/01/97</t>
  </si>
  <si>
    <t>0306151284</t>
  </si>
  <si>
    <t>Kiều Thái</t>
  </si>
  <si>
    <t>08/01/96</t>
  </si>
  <si>
    <t>0306151286</t>
  </si>
  <si>
    <t>Phạm Thành</t>
  </si>
  <si>
    <t>26/11/97</t>
  </si>
  <si>
    <t>0306151288</t>
  </si>
  <si>
    <t>Nguyễn Trường</t>
  </si>
  <si>
    <t>Sơn</t>
  </si>
  <si>
    <t>16/05/97</t>
  </si>
  <si>
    <t>0306151289</t>
  </si>
  <si>
    <t>Võ Thanh</t>
  </si>
  <si>
    <t>0306151290</t>
  </si>
  <si>
    <t>Phạm Huỳnh Thanh</t>
  </si>
  <si>
    <t>Tâm</t>
  </si>
  <si>
    <t>05/11/97</t>
  </si>
  <si>
    <t>0306151292</t>
  </si>
  <si>
    <t>Huỳnh Nhật</t>
  </si>
  <si>
    <t>Tân</t>
  </si>
  <si>
    <t>03/03/97</t>
  </si>
  <si>
    <t>0306151293</t>
  </si>
  <si>
    <t>Phan Minh</t>
  </si>
  <si>
    <t>14/06/97</t>
  </si>
  <si>
    <t>0306151294</t>
  </si>
  <si>
    <t>Nguyễn Linh</t>
  </si>
  <si>
    <t>Thanh</t>
  </si>
  <si>
    <t>0306151295</t>
  </si>
  <si>
    <t>Hồ Ngọc</t>
  </si>
  <si>
    <t>Thắng</t>
  </si>
  <si>
    <t>03/01/97</t>
  </si>
  <si>
    <t>0306151299</t>
  </si>
  <si>
    <t>Ngô Quốc</t>
  </si>
  <si>
    <t>Thống</t>
  </si>
  <si>
    <t>15/05/97</t>
  </si>
  <si>
    <t>0306151302</t>
  </si>
  <si>
    <t>Nguyễn Phạm Ngọc</t>
  </si>
  <si>
    <t>Tiến</t>
  </si>
  <si>
    <t>20/05/97</t>
  </si>
  <si>
    <t>0306151304</t>
  </si>
  <si>
    <t>Nguyễn Hoàng</t>
  </si>
  <si>
    <t>Tín</t>
  </si>
  <si>
    <t>10/04/97</t>
  </si>
  <si>
    <t>0306151305</t>
  </si>
  <si>
    <t>Trần Trung</t>
  </si>
  <si>
    <t>23/11/97</t>
  </si>
  <si>
    <t>0306151307</t>
  </si>
  <si>
    <t>Phan Tấn</t>
  </si>
  <si>
    <t>Triệu</t>
  </si>
  <si>
    <t>16/01/97</t>
  </si>
  <si>
    <t>Tuấn</t>
  </si>
  <si>
    <t>0306151312</t>
  </si>
  <si>
    <t>Nguyễn Minh</t>
  </si>
  <si>
    <t>02/02/97</t>
  </si>
  <si>
    <t>0306151313</t>
  </si>
  <si>
    <t>02/06/97</t>
  </si>
  <si>
    <t>0306151315</t>
  </si>
  <si>
    <t>09/01/97</t>
  </si>
  <si>
    <t>Tú</t>
  </si>
  <si>
    <t>0306151319</t>
  </si>
  <si>
    <t>0306151320</t>
  </si>
  <si>
    <t>Vàng</t>
  </si>
  <si>
    <t>12/03/97</t>
  </si>
  <si>
    <t>0306151321</t>
  </si>
  <si>
    <t>Trương Đình</t>
  </si>
  <si>
    <t>Văn</t>
  </si>
  <si>
    <t>13/10/97</t>
  </si>
  <si>
    <t>0306151323</t>
  </si>
  <si>
    <t>Bùi Trọng</t>
  </si>
  <si>
    <t>Vinh</t>
  </si>
  <si>
    <t>16/07/97</t>
  </si>
  <si>
    <t>0306151324</t>
  </si>
  <si>
    <t>Dư Quang</t>
  </si>
  <si>
    <t>30/07/97</t>
  </si>
  <si>
    <t>306111354</t>
  </si>
  <si>
    <t>Nguyễn Hoàng Tuấn</t>
  </si>
  <si>
    <t>22/01/93</t>
  </si>
  <si>
    <t>Thi Lần 2</t>
  </si>
  <si>
    <t>Tổng Kết 2</t>
  </si>
  <si>
    <t xml:space="preserve">BẢNG NHẬP ĐIỂM THI LẦN 2 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</si>
</sst>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B0F0"/>
      <name val="Arial"/>
      <family val="2"/>
    </font>
    <font>
      <b/>
      <sz val="13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2" fillId="2" borderId="1" xfId="0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 applyProtection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1" fillId="0" borderId="0" xfId="0" applyFont="1" applyBorder="1" applyProtection="1"/>
    <xf numFmtId="0" fontId="1" fillId="0" borderId="0" xfId="0" applyFont="1" applyBorder="1" applyAlignment="1" applyProtection="1">
      <alignment horizontal="center"/>
      <protection locked="0"/>
    </xf>
    <xf numFmtId="164" fontId="1" fillId="0" borderId="0" xfId="0" applyNumberFormat="1" applyFont="1" applyBorder="1" applyAlignment="1" applyProtection="1">
      <alignment horizontal="center"/>
      <protection locked="0"/>
    </xf>
    <xf numFmtId="0" fontId="1" fillId="0" borderId="0" xfId="0" applyFont="1" applyBorder="1" applyProtection="1">
      <protection locked="0"/>
    </xf>
    <xf numFmtId="0" fontId="1" fillId="3" borderId="4" xfId="0" applyFont="1" applyFill="1" applyBorder="1" applyProtection="1"/>
    <xf numFmtId="0" fontId="1" fillId="3" borderId="4" xfId="0" quotePrefix="1" applyFont="1" applyFill="1" applyBorder="1" applyProtection="1"/>
    <xf numFmtId="0" fontId="1" fillId="3" borderId="4" xfId="0" applyFont="1" applyFill="1" applyBorder="1" applyAlignment="1" applyProtection="1">
      <alignment horizontal="center"/>
      <protection locked="0"/>
    </xf>
    <xf numFmtId="164" fontId="1" fillId="3" borderId="5" xfId="0" applyNumberFormat="1" applyFont="1" applyFill="1" applyBorder="1" applyAlignment="1" applyProtection="1">
      <alignment horizontal="center"/>
      <protection locked="0"/>
    </xf>
    <xf numFmtId="164" fontId="2" fillId="3" borderId="5" xfId="0" applyNumberFormat="1" applyFont="1" applyFill="1" applyBorder="1" applyAlignment="1" applyProtection="1">
      <alignment horizontal="center"/>
    </xf>
    <xf numFmtId="0" fontId="1" fillId="3" borderId="4" xfId="0" applyFont="1" applyFill="1" applyBorder="1" applyProtection="1">
      <protection locked="0"/>
    </xf>
    <xf numFmtId="0" fontId="4" fillId="0" borderId="0" xfId="0" applyFont="1" applyAlignment="1" applyProtection="1">
      <alignment horizontal="center"/>
    </xf>
    <xf numFmtId="0" fontId="1" fillId="3" borderId="6" xfId="0" applyFont="1" applyFill="1" applyBorder="1" applyAlignment="1" applyProtection="1">
      <alignment horizontal="center"/>
      <protection locked="0"/>
    </xf>
    <xf numFmtId="164" fontId="2" fillId="3" borderId="6" xfId="0" applyNumberFormat="1" applyFont="1" applyFill="1" applyBorder="1" applyAlignment="1" applyProtection="1">
      <alignment horizontal="center"/>
    </xf>
    <xf numFmtId="0" fontId="1" fillId="4" borderId="4" xfId="0" applyFont="1" applyFill="1" applyBorder="1" applyProtection="1"/>
    <xf numFmtId="0" fontId="1" fillId="4" borderId="4" xfId="0" quotePrefix="1" applyFont="1" applyFill="1" applyBorder="1" applyProtection="1"/>
    <xf numFmtId="0" fontId="1" fillId="4" borderId="4" xfId="0" applyFont="1" applyFill="1" applyBorder="1" applyAlignment="1" applyProtection="1">
      <alignment horizontal="center"/>
      <protection locked="0"/>
    </xf>
    <xf numFmtId="164" fontId="1" fillId="4" borderId="5" xfId="0" applyNumberFormat="1" applyFon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/>
      <protection locked="0"/>
    </xf>
    <xf numFmtId="164" fontId="2" fillId="4" borderId="5" xfId="0" applyNumberFormat="1" applyFont="1" applyFill="1" applyBorder="1" applyAlignment="1" applyProtection="1">
      <alignment horizontal="center"/>
    </xf>
    <xf numFmtId="164" fontId="2" fillId="4" borderId="6" xfId="0" applyNumberFormat="1" applyFont="1" applyFill="1" applyBorder="1" applyAlignment="1" applyProtection="1">
      <alignment horizontal="center"/>
    </xf>
    <xf numFmtId="0" fontId="1" fillId="4" borderId="4" xfId="0" applyFont="1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3:N60"/>
  <sheetViews>
    <sheetView tabSelected="1" workbookViewId="0">
      <selection activeCell="O5" sqref="O5"/>
    </sheetView>
  </sheetViews>
  <sheetFormatPr defaultRowHeight="15"/>
  <cols>
    <col min="2" max="2" width="11" bestFit="1" customWidth="1"/>
    <col min="3" max="3" width="18" bestFit="1" customWidth="1"/>
    <col min="5" max="5" width="10.28515625" bestFit="1" customWidth="1"/>
    <col min="6" max="6" width="12" bestFit="1" customWidth="1"/>
    <col min="9" max="9" width="15.7109375" customWidth="1"/>
    <col min="10" max="10" width="9.42578125" bestFit="1" customWidth="1"/>
    <col min="11" max="11" width="9.42578125" customWidth="1"/>
    <col min="12" max="13" width="18" customWidth="1"/>
  </cols>
  <sheetData>
    <row r="3" spans="1:14" ht="16.5">
      <c r="A3" s="17" t="s">
        <v>201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4">
      <c r="A4" s="1"/>
      <c r="B4" s="1"/>
      <c r="C4" s="2" t="s">
        <v>0</v>
      </c>
      <c r="D4" s="1" t="s">
        <v>1</v>
      </c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>
      <c r="A5" s="1"/>
      <c r="B5" s="1"/>
      <c r="C5" s="2" t="s">
        <v>2</v>
      </c>
      <c r="D5" s="1" t="s">
        <v>3</v>
      </c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>
      <c r="A7" s="3" t="s">
        <v>4</v>
      </c>
      <c r="B7" s="3" t="s">
        <v>5</v>
      </c>
      <c r="C7" s="3" t="s">
        <v>6</v>
      </c>
      <c r="D7" s="3" t="s">
        <v>7</v>
      </c>
      <c r="E7" s="4" t="s">
        <v>8</v>
      </c>
      <c r="F7" s="3" t="s">
        <v>9</v>
      </c>
      <c r="G7" s="6" t="s">
        <v>10</v>
      </c>
      <c r="H7" s="6" t="s">
        <v>11</v>
      </c>
      <c r="I7" s="3" t="s">
        <v>12</v>
      </c>
      <c r="J7" s="3" t="s">
        <v>13</v>
      </c>
      <c r="K7" s="3" t="s">
        <v>199</v>
      </c>
      <c r="L7" s="3" t="s">
        <v>14</v>
      </c>
      <c r="M7" s="3" t="s">
        <v>200</v>
      </c>
      <c r="N7" s="5" t="s">
        <v>15</v>
      </c>
    </row>
    <row r="8" spans="1:14">
      <c r="A8" s="11">
        <v>1</v>
      </c>
      <c r="B8" s="12" t="s">
        <v>17</v>
      </c>
      <c r="C8" s="11" t="s">
        <v>18</v>
      </c>
      <c r="D8" s="11" t="s">
        <v>19</v>
      </c>
      <c r="E8" s="12" t="s">
        <v>20</v>
      </c>
      <c r="F8" s="13">
        <v>0</v>
      </c>
      <c r="G8" s="13">
        <v>0</v>
      </c>
      <c r="H8" s="13">
        <v>0</v>
      </c>
      <c r="I8" s="14">
        <f t="shared" ref="I8:I37" si="0">(G8+H8*2)/3</f>
        <v>0</v>
      </c>
      <c r="J8" s="13">
        <v>0</v>
      </c>
      <c r="K8" s="18">
        <v>0</v>
      </c>
      <c r="L8" s="15">
        <f>F8*0.1+I8*0.4+J8*0.5</f>
        <v>0</v>
      </c>
      <c r="M8" s="19">
        <f>F8*0.1+I8*0.4+K8*0.5</f>
        <v>0</v>
      </c>
      <c r="N8" s="16"/>
    </row>
    <row r="9" spans="1:14">
      <c r="A9" s="11">
        <v>2</v>
      </c>
      <c r="B9" s="12" t="s">
        <v>21</v>
      </c>
      <c r="C9" s="11" t="s">
        <v>22</v>
      </c>
      <c r="D9" s="11" t="s">
        <v>23</v>
      </c>
      <c r="E9" s="12" t="s">
        <v>24</v>
      </c>
      <c r="F9" s="13">
        <v>0</v>
      </c>
      <c r="G9" s="13">
        <v>0</v>
      </c>
      <c r="H9" s="13">
        <v>0</v>
      </c>
      <c r="I9" s="14">
        <f t="shared" si="0"/>
        <v>0</v>
      </c>
      <c r="J9" s="13">
        <v>0</v>
      </c>
      <c r="K9" s="18">
        <v>0</v>
      </c>
      <c r="L9" s="15">
        <f>F9*0.1+I9*0.4+J9*0.5</f>
        <v>0</v>
      </c>
      <c r="M9" s="19">
        <f t="shared" ref="M9:M57" si="1">F9*0.1+I9*0.4+K9*0.5</f>
        <v>0</v>
      </c>
      <c r="N9" s="16"/>
    </row>
    <row r="10" spans="1:14">
      <c r="A10" s="11">
        <v>3</v>
      </c>
      <c r="B10" s="12" t="s">
        <v>27</v>
      </c>
      <c r="C10" s="11" t="s">
        <v>28</v>
      </c>
      <c r="D10" s="11" t="s">
        <v>29</v>
      </c>
      <c r="E10" s="12" t="s">
        <v>30</v>
      </c>
      <c r="F10" s="13">
        <v>0</v>
      </c>
      <c r="G10" s="13">
        <v>0</v>
      </c>
      <c r="H10" s="13">
        <v>0</v>
      </c>
      <c r="I10" s="14">
        <f t="shared" si="0"/>
        <v>0</v>
      </c>
      <c r="J10" s="13">
        <v>0</v>
      </c>
      <c r="K10" s="18">
        <v>0</v>
      </c>
      <c r="L10" s="15">
        <f>F10*0.1+I10*0.4+J10*0.5</f>
        <v>0</v>
      </c>
      <c r="M10" s="19">
        <f t="shared" si="1"/>
        <v>0</v>
      </c>
      <c r="N10" s="16"/>
    </row>
    <row r="11" spans="1:14">
      <c r="A11" s="11">
        <v>4</v>
      </c>
      <c r="B11" s="12" t="s">
        <v>31</v>
      </c>
      <c r="C11" s="11" t="s">
        <v>32</v>
      </c>
      <c r="D11" s="11" t="s">
        <v>33</v>
      </c>
      <c r="E11" s="12" t="s">
        <v>34</v>
      </c>
      <c r="F11" s="13">
        <v>8</v>
      </c>
      <c r="G11" s="13">
        <v>4</v>
      </c>
      <c r="H11" s="13">
        <v>0</v>
      </c>
      <c r="I11" s="14">
        <f t="shared" si="0"/>
        <v>1.3333333333333333</v>
      </c>
      <c r="J11" s="13">
        <v>1</v>
      </c>
      <c r="K11" s="18">
        <v>2</v>
      </c>
      <c r="L11" s="15">
        <f>F11*0.1+I11*0.4+J11*0.5</f>
        <v>1.8333333333333335</v>
      </c>
      <c r="M11" s="19">
        <f t="shared" si="1"/>
        <v>2.3333333333333335</v>
      </c>
      <c r="N11" s="16"/>
    </row>
    <row r="12" spans="1:14">
      <c r="A12" s="11">
        <v>5</v>
      </c>
      <c r="B12" s="12" t="s">
        <v>37</v>
      </c>
      <c r="C12" s="11" t="s">
        <v>38</v>
      </c>
      <c r="D12" s="11" t="s">
        <v>39</v>
      </c>
      <c r="E12" s="12" t="s">
        <v>40</v>
      </c>
      <c r="F12" s="13">
        <v>0</v>
      </c>
      <c r="G12" s="13">
        <v>0</v>
      </c>
      <c r="H12" s="13">
        <v>0</v>
      </c>
      <c r="I12" s="14">
        <f t="shared" si="0"/>
        <v>0</v>
      </c>
      <c r="J12" s="13">
        <v>0</v>
      </c>
      <c r="K12" s="18">
        <v>0</v>
      </c>
      <c r="L12" s="15">
        <f>F12*0.1+I12*0.4+J12*0.5</f>
        <v>0</v>
      </c>
      <c r="M12" s="19">
        <f t="shared" si="1"/>
        <v>0</v>
      </c>
      <c r="N12" s="16"/>
    </row>
    <row r="13" spans="1:14">
      <c r="A13" s="11">
        <v>6</v>
      </c>
      <c r="B13" s="12" t="s">
        <v>41</v>
      </c>
      <c r="C13" s="11" t="s">
        <v>42</v>
      </c>
      <c r="D13" s="11" t="s">
        <v>43</v>
      </c>
      <c r="E13" s="12" t="s">
        <v>44</v>
      </c>
      <c r="F13" s="13">
        <v>0</v>
      </c>
      <c r="G13" s="13">
        <v>0</v>
      </c>
      <c r="H13" s="13">
        <v>0</v>
      </c>
      <c r="I13" s="14">
        <f t="shared" si="0"/>
        <v>0</v>
      </c>
      <c r="J13" s="13">
        <v>0</v>
      </c>
      <c r="K13" s="18">
        <v>0</v>
      </c>
      <c r="L13" s="15">
        <f>F13*0.1+I13*0.4+J13*0.5</f>
        <v>0</v>
      </c>
      <c r="M13" s="19">
        <f t="shared" si="1"/>
        <v>0</v>
      </c>
      <c r="N13" s="16"/>
    </row>
    <row r="14" spans="1:14">
      <c r="A14" s="11">
        <v>7</v>
      </c>
      <c r="B14" s="12" t="s">
        <v>45</v>
      </c>
      <c r="C14" s="11" t="s">
        <v>46</v>
      </c>
      <c r="D14" s="11" t="s">
        <v>47</v>
      </c>
      <c r="E14" s="12" t="s">
        <v>48</v>
      </c>
      <c r="F14" s="13">
        <v>0</v>
      </c>
      <c r="G14" s="13">
        <v>0</v>
      </c>
      <c r="H14" s="13">
        <v>0</v>
      </c>
      <c r="I14" s="14">
        <f t="shared" si="0"/>
        <v>0</v>
      </c>
      <c r="J14" s="13">
        <v>0</v>
      </c>
      <c r="K14" s="18">
        <v>0</v>
      </c>
      <c r="L14" s="15">
        <f>F14*0.1+I14*0.4+J14*0.5</f>
        <v>0</v>
      </c>
      <c r="M14" s="19">
        <f t="shared" si="1"/>
        <v>0</v>
      </c>
      <c r="N14" s="16"/>
    </row>
    <row r="15" spans="1:14">
      <c r="A15" s="11">
        <v>8</v>
      </c>
      <c r="B15" s="12" t="s">
        <v>50</v>
      </c>
      <c r="C15" s="11" t="s">
        <v>51</v>
      </c>
      <c r="D15" s="11" t="s">
        <v>52</v>
      </c>
      <c r="E15" s="12" t="s">
        <v>53</v>
      </c>
      <c r="F15" s="13">
        <v>7</v>
      </c>
      <c r="G15" s="13">
        <v>0</v>
      </c>
      <c r="H15" s="13">
        <v>5</v>
      </c>
      <c r="I15" s="14">
        <f t="shared" si="0"/>
        <v>3.3333333333333335</v>
      </c>
      <c r="J15" s="13">
        <v>5</v>
      </c>
      <c r="K15" s="18">
        <v>1</v>
      </c>
      <c r="L15" s="15">
        <f>F15*0.1+I15*0.4+J15*0.5</f>
        <v>4.5333333333333332</v>
      </c>
      <c r="M15" s="19">
        <f t="shared" si="1"/>
        <v>2.5333333333333337</v>
      </c>
      <c r="N15" s="16"/>
    </row>
    <row r="16" spans="1:14">
      <c r="A16" s="11">
        <v>9</v>
      </c>
      <c r="B16" s="12" t="s">
        <v>54</v>
      </c>
      <c r="C16" s="11" t="s">
        <v>55</v>
      </c>
      <c r="D16" s="11" t="s">
        <v>56</v>
      </c>
      <c r="E16" s="12" t="s">
        <v>57</v>
      </c>
      <c r="F16" s="13">
        <v>3</v>
      </c>
      <c r="G16" s="13">
        <v>0</v>
      </c>
      <c r="H16" s="13">
        <v>0</v>
      </c>
      <c r="I16" s="14">
        <f t="shared" si="0"/>
        <v>0</v>
      </c>
      <c r="J16" s="13">
        <v>5</v>
      </c>
      <c r="K16" s="18">
        <v>0</v>
      </c>
      <c r="L16" s="15">
        <f>F16*0.1+I16*0.4+J16*0.5</f>
        <v>2.8</v>
      </c>
      <c r="M16" s="19">
        <f t="shared" si="1"/>
        <v>0.30000000000000004</v>
      </c>
      <c r="N16" s="16"/>
    </row>
    <row r="17" spans="1:14">
      <c r="A17" s="11">
        <v>10</v>
      </c>
      <c r="B17" s="12" t="s">
        <v>59</v>
      </c>
      <c r="C17" s="11" t="s">
        <v>60</v>
      </c>
      <c r="D17" s="11" t="s">
        <v>58</v>
      </c>
      <c r="E17" s="12" t="s">
        <v>61</v>
      </c>
      <c r="F17" s="13">
        <v>8</v>
      </c>
      <c r="G17" s="13">
        <v>4</v>
      </c>
      <c r="H17" s="13">
        <v>0</v>
      </c>
      <c r="I17" s="14">
        <f t="shared" si="0"/>
        <v>1.3333333333333333</v>
      </c>
      <c r="J17" s="13">
        <v>0</v>
      </c>
      <c r="K17" s="18">
        <v>0</v>
      </c>
      <c r="L17" s="15">
        <f>F17*0.1+I17*0.4+J17*0.5</f>
        <v>1.3333333333333335</v>
      </c>
      <c r="M17" s="19">
        <f t="shared" si="1"/>
        <v>1.3333333333333335</v>
      </c>
      <c r="N17" s="16"/>
    </row>
    <row r="18" spans="1:14">
      <c r="A18" s="11">
        <v>11</v>
      </c>
      <c r="B18" s="12" t="s">
        <v>62</v>
      </c>
      <c r="C18" s="11" t="s">
        <v>35</v>
      </c>
      <c r="D18" s="11" t="s">
        <v>63</v>
      </c>
      <c r="E18" s="12" t="s">
        <v>64</v>
      </c>
      <c r="F18" s="13">
        <v>7</v>
      </c>
      <c r="G18" s="13">
        <v>0</v>
      </c>
      <c r="H18" s="13">
        <v>5</v>
      </c>
      <c r="I18" s="14">
        <f t="shared" si="0"/>
        <v>3.3333333333333335</v>
      </c>
      <c r="J18" s="13">
        <v>2</v>
      </c>
      <c r="K18" s="18">
        <v>1</v>
      </c>
      <c r="L18" s="15">
        <f>F18*0.1+I18*0.4+J18*0.5</f>
        <v>3.0333333333333337</v>
      </c>
      <c r="M18" s="19">
        <f t="shared" si="1"/>
        <v>2.5333333333333337</v>
      </c>
      <c r="N18" s="16"/>
    </row>
    <row r="19" spans="1:14">
      <c r="A19" s="11">
        <v>12</v>
      </c>
      <c r="B19" s="21" t="s">
        <v>67</v>
      </c>
      <c r="C19" s="20" t="s">
        <v>68</v>
      </c>
      <c r="D19" s="20" t="s">
        <v>66</v>
      </c>
      <c r="E19" s="21" t="s">
        <v>36</v>
      </c>
      <c r="F19" s="22">
        <v>9</v>
      </c>
      <c r="G19" s="22">
        <v>2</v>
      </c>
      <c r="H19" s="22">
        <v>4</v>
      </c>
      <c r="I19" s="23">
        <f t="shared" si="0"/>
        <v>3.3333333333333335</v>
      </c>
      <c r="J19" s="22">
        <v>5</v>
      </c>
      <c r="K19" s="24">
        <v>7</v>
      </c>
      <c r="L19" s="25">
        <f>F19*0.1+I19*0.4+J19*0.5</f>
        <v>4.7333333333333334</v>
      </c>
      <c r="M19" s="26">
        <f t="shared" si="1"/>
        <v>5.7333333333333334</v>
      </c>
      <c r="N19" s="27"/>
    </row>
    <row r="20" spans="1:14">
      <c r="A20" s="11">
        <v>13</v>
      </c>
      <c r="B20" s="21" t="s">
        <v>70</v>
      </c>
      <c r="C20" s="20" t="s">
        <v>71</v>
      </c>
      <c r="D20" s="20" t="s">
        <v>69</v>
      </c>
      <c r="E20" s="21" t="s">
        <v>72</v>
      </c>
      <c r="F20" s="22">
        <v>9</v>
      </c>
      <c r="G20" s="22">
        <v>6</v>
      </c>
      <c r="H20" s="22">
        <v>5</v>
      </c>
      <c r="I20" s="23">
        <f t="shared" si="0"/>
        <v>5.333333333333333</v>
      </c>
      <c r="J20" s="22">
        <v>3</v>
      </c>
      <c r="K20" s="24">
        <v>4</v>
      </c>
      <c r="L20" s="25">
        <f>F20*0.1+I20*0.4+J20*0.5</f>
        <v>4.5333333333333332</v>
      </c>
      <c r="M20" s="26">
        <f t="shared" si="1"/>
        <v>5.0333333333333332</v>
      </c>
      <c r="N20" s="27"/>
    </row>
    <row r="21" spans="1:14">
      <c r="A21" s="11">
        <v>14</v>
      </c>
      <c r="B21" s="21" t="s">
        <v>73</v>
      </c>
      <c r="C21" s="20" t="s">
        <v>74</v>
      </c>
      <c r="D21" s="20" t="s">
        <v>69</v>
      </c>
      <c r="E21" s="21" t="s">
        <v>75</v>
      </c>
      <c r="F21" s="22">
        <v>8</v>
      </c>
      <c r="G21" s="22">
        <v>7</v>
      </c>
      <c r="H21" s="22">
        <v>6</v>
      </c>
      <c r="I21" s="23">
        <f t="shared" si="0"/>
        <v>6.333333333333333</v>
      </c>
      <c r="J21" s="22">
        <v>2</v>
      </c>
      <c r="K21" s="24">
        <v>5</v>
      </c>
      <c r="L21" s="25">
        <f>F21*0.1+I21*0.4+J21*0.5</f>
        <v>4.333333333333333</v>
      </c>
      <c r="M21" s="26">
        <f t="shared" si="1"/>
        <v>5.833333333333333</v>
      </c>
      <c r="N21" s="27"/>
    </row>
    <row r="22" spans="1:14">
      <c r="A22" s="11">
        <v>15</v>
      </c>
      <c r="B22" s="21" t="s">
        <v>76</v>
      </c>
      <c r="C22" s="20" t="s">
        <v>77</v>
      </c>
      <c r="D22" s="20" t="s">
        <v>78</v>
      </c>
      <c r="E22" s="21" t="s">
        <v>79</v>
      </c>
      <c r="F22" s="22">
        <v>7</v>
      </c>
      <c r="G22" s="22">
        <v>5</v>
      </c>
      <c r="H22" s="22">
        <v>5</v>
      </c>
      <c r="I22" s="23">
        <f t="shared" si="0"/>
        <v>5</v>
      </c>
      <c r="J22" s="22">
        <v>2</v>
      </c>
      <c r="K22" s="24">
        <v>6</v>
      </c>
      <c r="L22" s="25">
        <f>F22*0.1+I22*0.4+J22*0.5</f>
        <v>3.7</v>
      </c>
      <c r="M22" s="26">
        <f t="shared" si="1"/>
        <v>5.7</v>
      </c>
      <c r="N22" s="27"/>
    </row>
    <row r="23" spans="1:14">
      <c r="A23" s="11">
        <v>16</v>
      </c>
      <c r="B23" s="21" t="s">
        <v>80</v>
      </c>
      <c r="C23" s="20" t="s">
        <v>81</v>
      </c>
      <c r="D23" s="20" t="s">
        <v>82</v>
      </c>
      <c r="E23" s="21" t="s">
        <v>83</v>
      </c>
      <c r="F23" s="22">
        <v>8</v>
      </c>
      <c r="G23" s="22">
        <v>5</v>
      </c>
      <c r="H23" s="22">
        <v>7</v>
      </c>
      <c r="I23" s="23">
        <f t="shared" si="0"/>
        <v>6.333333333333333</v>
      </c>
      <c r="J23" s="22">
        <v>3</v>
      </c>
      <c r="K23" s="24">
        <v>4</v>
      </c>
      <c r="L23" s="25">
        <f>F23*0.1+I23*0.4+J23*0.5</f>
        <v>4.833333333333333</v>
      </c>
      <c r="M23" s="26">
        <f t="shared" si="1"/>
        <v>5.333333333333333</v>
      </c>
      <c r="N23" s="27"/>
    </row>
    <row r="24" spans="1:14">
      <c r="A24" s="11">
        <v>17</v>
      </c>
      <c r="B24" s="12" t="s">
        <v>85</v>
      </c>
      <c r="C24" s="11" t="s">
        <v>86</v>
      </c>
      <c r="D24" s="11" t="s">
        <v>87</v>
      </c>
      <c r="E24" s="12" t="s">
        <v>88</v>
      </c>
      <c r="F24" s="13">
        <v>8</v>
      </c>
      <c r="G24" s="13">
        <v>3</v>
      </c>
      <c r="H24" s="13">
        <v>6</v>
      </c>
      <c r="I24" s="14">
        <f t="shared" si="0"/>
        <v>5</v>
      </c>
      <c r="J24" s="13">
        <v>1</v>
      </c>
      <c r="K24" s="18">
        <v>0</v>
      </c>
      <c r="L24" s="15">
        <f>F24*0.1+I24*0.4+J24*0.5</f>
        <v>3.3</v>
      </c>
      <c r="M24" s="19">
        <f t="shared" si="1"/>
        <v>2.8</v>
      </c>
      <c r="N24" s="16"/>
    </row>
    <row r="25" spans="1:14">
      <c r="A25" s="11">
        <v>18</v>
      </c>
      <c r="B25" s="12" t="s">
        <v>90</v>
      </c>
      <c r="C25" s="11" t="s">
        <v>91</v>
      </c>
      <c r="D25" s="11" t="s">
        <v>92</v>
      </c>
      <c r="E25" s="12" t="s">
        <v>93</v>
      </c>
      <c r="F25" s="13">
        <v>9</v>
      </c>
      <c r="G25" s="13">
        <v>4</v>
      </c>
      <c r="H25" s="13">
        <v>3</v>
      </c>
      <c r="I25" s="14">
        <f t="shared" si="0"/>
        <v>3.3333333333333335</v>
      </c>
      <c r="J25" s="13">
        <v>3</v>
      </c>
      <c r="K25" s="18">
        <v>3</v>
      </c>
      <c r="L25" s="15">
        <f>F25*0.1+I25*0.4+J25*0.5</f>
        <v>3.7333333333333334</v>
      </c>
      <c r="M25" s="19">
        <f t="shared" si="1"/>
        <v>3.7333333333333334</v>
      </c>
      <c r="N25" s="16"/>
    </row>
    <row r="26" spans="1:14">
      <c r="A26" s="11">
        <v>19</v>
      </c>
      <c r="B26" s="12" t="s">
        <v>94</v>
      </c>
      <c r="C26" s="11" t="s">
        <v>95</v>
      </c>
      <c r="D26" s="11" t="s">
        <v>96</v>
      </c>
      <c r="E26" s="12" t="s">
        <v>97</v>
      </c>
      <c r="F26" s="13">
        <v>8</v>
      </c>
      <c r="G26" s="13">
        <v>5</v>
      </c>
      <c r="H26" s="13">
        <v>0</v>
      </c>
      <c r="I26" s="14">
        <f t="shared" si="0"/>
        <v>1.6666666666666667</v>
      </c>
      <c r="J26" s="13">
        <v>5</v>
      </c>
      <c r="K26" s="18">
        <v>0</v>
      </c>
      <c r="L26" s="15">
        <f>F26*0.1+I26*0.4+J26*0.5</f>
        <v>3.9666666666666668</v>
      </c>
      <c r="M26" s="19">
        <f t="shared" si="1"/>
        <v>1.4666666666666668</v>
      </c>
      <c r="N26" s="16"/>
    </row>
    <row r="27" spans="1:14">
      <c r="A27" s="11">
        <v>20</v>
      </c>
      <c r="B27" s="12" t="s">
        <v>98</v>
      </c>
      <c r="C27" s="11" t="s">
        <v>99</v>
      </c>
      <c r="D27" s="11" t="s">
        <v>96</v>
      </c>
      <c r="E27" s="12" t="s">
        <v>100</v>
      </c>
      <c r="F27" s="13">
        <v>3</v>
      </c>
      <c r="G27" s="13">
        <v>0</v>
      </c>
      <c r="H27" s="13">
        <v>0</v>
      </c>
      <c r="I27" s="14">
        <f t="shared" si="0"/>
        <v>0</v>
      </c>
      <c r="J27" s="13">
        <v>1</v>
      </c>
      <c r="K27" s="18">
        <v>3</v>
      </c>
      <c r="L27" s="15">
        <f>F27*0.1+I27*0.4+J27*0.5</f>
        <v>0.8</v>
      </c>
      <c r="M27" s="19">
        <f t="shared" si="1"/>
        <v>1.8</v>
      </c>
      <c r="N27" s="16"/>
    </row>
    <row r="28" spans="1:14">
      <c r="A28" s="11">
        <v>21</v>
      </c>
      <c r="B28" s="21" t="s">
        <v>101</v>
      </c>
      <c r="C28" s="20" t="s">
        <v>26</v>
      </c>
      <c r="D28" s="20" t="s">
        <v>96</v>
      </c>
      <c r="E28" s="21" t="s">
        <v>102</v>
      </c>
      <c r="F28" s="22">
        <v>8</v>
      </c>
      <c r="G28" s="22">
        <v>5</v>
      </c>
      <c r="H28" s="22">
        <v>7</v>
      </c>
      <c r="I28" s="23">
        <f t="shared" si="0"/>
        <v>6.333333333333333</v>
      </c>
      <c r="J28" s="22">
        <v>2</v>
      </c>
      <c r="K28" s="24">
        <v>4</v>
      </c>
      <c r="L28" s="25">
        <f>F28*0.1+I28*0.4+J28*0.5</f>
        <v>4.333333333333333</v>
      </c>
      <c r="M28" s="26">
        <f t="shared" si="1"/>
        <v>5.333333333333333</v>
      </c>
      <c r="N28" s="27"/>
    </row>
    <row r="29" spans="1:14">
      <c r="A29" s="11">
        <v>22</v>
      </c>
      <c r="B29" s="12" t="s">
        <v>103</v>
      </c>
      <c r="C29" s="11" t="s">
        <v>104</v>
      </c>
      <c r="D29" s="11" t="s">
        <v>105</v>
      </c>
      <c r="E29" s="12" t="s">
        <v>53</v>
      </c>
      <c r="F29" s="13">
        <v>0</v>
      </c>
      <c r="G29" s="13">
        <v>0</v>
      </c>
      <c r="H29" s="13">
        <v>0</v>
      </c>
      <c r="I29" s="14">
        <f t="shared" si="0"/>
        <v>0</v>
      </c>
      <c r="J29" s="13">
        <v>0</v>
      </c>
      <c r="K29" s="18">
        <v>0</v>
      </c>
      <c r="L29" s="15">
        <f>F29*0.1+I29*0.4+J29*0.5</f>
        <v>0</v>
      </c>
      <c r="M29" s="19">
        <f t="shared" si="1"/>
        <v>0</v>
      </c>
      <c r="N29" s="16"/>
    </row>
    <row r="30" spans="1:14">
      <c r="A30" s="11">
        <v>23</v>
      </c>
      <c r="B30" s="21" t="s">
        <v>106</v>
      </c>
      <c r="C30" s="20" t="s">
        <v>107</v>
      </c>
      <c r="D30" s="20" t="s">
        <v>108</v>
      </c>
      <c r="E30" s="21" t="s">
        <v>109</v>
      </c>
      <c r="F30" s="22">
        <v>8</v>
      </c>
      <c r="G30" s="22">
        <v>4</v>
      </c>
      <c r="H30" s="22">
        <v>5</v>
      </c>
      <c r="I30" s="23">
        <f t="shared" si="0"/>
        <v>4.666666666666667</v>
      </c>
      <c r="J30" s="22">
        <v>3</v>
      </c>
      <c r="K30" s="24">
        <v>5</v>
      </c>
      <c r="L30" s="25">
        <f>F30*0.1+I30*0.4+J30*0.5</f>
        <v>4.166666666666667</v>
      </c>
      <c r="M30" s="26">
        <f t="shared" si="1"/>
        <v>5.166666666666667</v>
      </c>
      <c r="N30" s="27"/>
    </row>
    <row r="31" spans="1:14">
      <c r="A31" s="11">
        <v>24</v>
      </c>
      <c r="B31" s="12" t="s">
        <v>110</v>
      </c>
      <c r="C31" s="11" t="s">
        <v>65</v>
      </c>
      <c r="D31" s="11" t="s">
        <v>111</v>
      </c>
      <c r="E31" s="12" t="s">
        <v>112</v>
      </c>
      <c r="F31" s="13">
        <v>8</v>
      </c>
      <c r="G31" s="13">
        <v>5</v>
      </c>
      <c r="H31" s="13">
        <v>3</v>
      </c>
      <c r="I31" s="14">
        <f t="shared" si="0"/>
        <v>3.6666666666666665</v>
      </c>
      <c r="J31" s="13">
        <v>2</v>
      </c>
      <c r="K31" s="18">
        <v>4</v>
      </c>
      <c r="L31" s="15">
        <f>F31*0.1+I31*0.4+J31*0.5</f>
        <v>3.2666666666666666</v>
      </c>
      <c r="M31" s="19">
        <f t="shared" si="1"/>
        <v>4.2666666666666666</v>
      </c>
      <c r="N31" s="16"/>
    </row>
    <row r="32" spans="1:14">
      <c r="A32" s="11">
        <v>25</v>
      </c>
      <c r="B32" s="12" t="s">
        <v>113</v>
      </c>
      <c r="C32" s="11" t="s">
        <v>114</v>
      </c>
      <c r="D32" s="11" t="s">
        <v>115</v>
      </c>
      <c r="E32" s="12" t="s">
        <v>36</v>
      </c>
      <c r="F32" s="13">
        <v>8</v>
      </c>
      <c r="G32" s="13">
        <v>7</v>
      </c>
      <c r="H32" s="13">
        <v>4</v>
      </c>
      <c r="I32" s="14">
        <f t="shared" si="0"/>
        <v>5</v>
      </c>
      <c r="J32" s="13">
        <v>2</v>
      </c>
      <c r="K32" s="18">
        <v>3</v>
      </c>
      <c r="L32" s="15">
        <f>F32*0.1+I32*0.4+J32*0.5</f>
        <v>3.8</v>
      </c>
      <c r="M32" s="19">
        <f t="shared" si="1"/>
        <v>4.3</v>
      </c>
      <c r="N32" s="16"/>
    </row>
    <row r="33" spans="1:14">
      <c r="A33" s="11">
        <v>26</v>
      </c>
      <c r="B33" s="12" t="s">
        <v>117</v>
      </c>
      <c r="C33" s="11" t="s">
        <v>91</v>
      </c>
      <c r="D33" s="11" t="s">
        <v>116</v>
      </c>
      <c r="E33" s="12" t="s">
        <v>118</v>
      </c>
      <c r="F33" s="13">
        <v>3</v>
      </c>
      <c r="G33" s="13">
        <v>0</v>
      </c>
      <c r="H33" s="13">
        <v>0</v>
      </c>
      <c r="I33" s="14">
        <f t="shared" si="0"/>
        <v>0</v>
      </c>
      <c r="J33" s="13">
        <v>5</v>
      </c>
      <c r="K33" s="18">
        <v>5</v>
      </c>
      <c r="L33" s="15">
        <f>F33*0.1+I33*0.4+J33*0.5</f>
        <v>2.8</v>
      </c>
      <c r="M33" s="19">
        <f t="shared" si="1"/>
        <v>2.8</v>
      </c>
      <c r="N33" s="16"/>
    </row>
    <row r="34" spans="1:14">
      <c r="A34" s="11">
        <v>27</v>
      </c>
      <c r="B34" s="21" t="s">
        <v>119</v>
      </c>
      <c r="C34" s="20" t="s">
        <v>120</v>
      </c>
      <c r="D34" s="20" t="s">
        <v>121</v>
      </c>
      <c r="E34" s="21" t="s">
        <v>122</v>
      </c>
      <c r="F34" s="22">
        <v>7</v>
      </c>
      <c r="G34" s="22">
        <v>6</v>
      </c>
      <c r="H34" s="22">
        <v>5</v>
      </c>
      <c r="I34" s="23">
        <f t="shared" si="0"/>
        <v>5.333333333333333</v>
      </c>
      <c r="J34" s="22">
        <v>3</v>
      </c>
      <c r="K34" s="24">
        <v>6</v>
      </c>
      <c r="L34" s="25">
        <f>F34*0.1+I34*0.4+J34*0.5</f>
        <v>4.3333333333333339</v>
      </c>
      <c r="M34" s="26">
        <f t="shared" si="1"/>
        <v>5.8333333333333339</v>
      </c>
      <c r="N34" s="27"/>
    </row>
    <row r="35" spans="1:14">
      <c r="A35" s="11">
        <v>28</v>
      </c>
      <c r="B35" s="12" t="s">
        <v>123</v>
      </c>
      <c r="C35" s="11" t="s">
        <v>124</v>
      </c>
      <c r="D35" s="11" t="s">
        <v>121</v>
      </c>
      <c r="E35" s="12" t="s">
        <v>125</v>
      </c>
      <c r="F35" s="13">
        <v>3</v>
      </c>
      <c r="G35" s="13">
        <v>0</v>
      </c>
      <c r="H35" s="13">
        <v>0</v>
      </c>
      <c r="I35" s="14">
        <f t="shared" si="0"/>
        <v>0</v>
      </c>
      <c r="J35" s="13">
        <v>6</v>
      </c>
      <c r="K35" s="18">
        <v>1</v>
      </c>
      <c r="L35" s="15">
        <f>F35*0.1+I35*0.4+J35*0.5</f>
        <v>3.3</v>
      </c>
      <c r="M35" s="19">
        <f t="shared" si="1"/>
        <v>0.8</v>
      </c>
      <c r="N35" s="16"/>
    </row>
    <row r="36" spans="1:14">
      <c r="A36" s="11">
        <v>29</v>
      </c>
      <c r="B36" s="21" t="s">
        <v>126</v>
      </c>
      <c r="C36" s="20" t="s">
        <v>127</v>
      </c>
      <c r="D36" s="20" t="s">
        <v>121</v>
      </c>
      <c r="E36" s="21" t="s">
        <v>128</v>
      </c>
      <c r="F36" s="22">
        <v>9</v>
      </c>
      <c r="G36" s="22">
        <v>6</v>
      </c>
      <c r="H36" s="22">
        <v>5</v>
      </c>
      <c r="I36" s="23">
        <f t="shared" si="0"/>
        <v>5.333333333333333</v>
      </c>
      <c r="J36" s="22">
        <v>1</v>
      </c>
      <c r="K36" s="24">
        <v>5</v>
      </c>
      <c r="L36" s="25">
        <f>F36*0.1+I36*0.4+J36*0.5</f>
        <v>3.5333333333333332</v>
      </c>
      <c r="M36" s="26">
        <f t="shared" si="1"/>
        <v>5.5333333333333332</v>
      </c>
      <c r="N36" s="27"/>
    </row>
    <row r="37" spans="1:14">
      <c r="A37" s="11">
        <v>30</v>
      </c>
      <c r="B37" s="21" t="s">
        <v>129</v>
      </c>
      <c r="C37" s="20" t="s">
        <v>130</v>
      </c>
      <c r="D37" s="20" t="s">
        <v>131</v>
      </c>
      <c r="E37" s="21" t="s">
        <v>132</v>
      </c>
      <c r="F37" s="22">
        <v>9</v>
      </c>
      <c r="G37" s="22">
        <v>3</v>
      </c>
      <c r="H37" s="22">
        <v>4</v>
      </c>
      <c r="I37" s="23">
        <f t="shared" si="0"/>
        <v>3.6666666666666665</v>
      </c>
      <c r="J37" s="22">
        <v>2</v>
      </c>
      <c r="K37" s="24">
        <v>6</v>
      </c>
      <c r="L37" s="25">
        <f>F37*0.1+I37*0.4+J37*0.5</f>
        <v>3.3666666666666667</v>
      </c>
      <c r="M37" s="26">
        <f t="shared" si="1"/>
        <v>5.3666666666666671</v>
      </c>
      <c r="N37" s="27"/>
    </row>
    <row r="38" spans="1:14">
      <c r="A38" s="11">
        <v>31</v>
      </c>
      <c r="B38" s="21" t="s">
        <v>133</v>
      </c>
      <c r="C38" s="20" t="s">
        <v>134</v>
      </c>
      <c r="D38" s="20" t="s">
        <v>131</v>
      </c>
      <c r="E38" s="21" t="s">
        <v>102</v>
      </c>
      <c r="F38" s="22">
        <v>9</v>
      </c>
      <c r="G38" s="22">
        <v>4</v>
      </c>
      <c r="H38" s="22">
        <v>3</v>
      </c>
      <c r="I38" s="23">
        <f t="shared" ref="I38:I57" si="2">(G38+H38*2)/3</f>
        <v>3.3333333333333335</v>
      </c>
      <c r="J38" s="22">
        <v>1</v>
      </c>
      <c r="K38" s="24">
        <v>7</v>
      </c>
      <c r="L38" s="25">
        <f>F38*0.1+I38*0.4+J38*0.5</f>
        <v>2.7333333333333334</v>
      </c>
      <c r="M38" s="26">
        <f t="shared" si="1"/>
        <v>5.7333333333333334</v>
      </c>
      <c r="N38" s="27"/>
    </row>
    <row r="39" spans="1:14">
      <c r="A39" s="11">
        <v>32</v>
      </c>
      <c r="B39" s="12" t="s">
        <v>135</v>
      </c>
      <c r="C39" s="11" t="s">
        <v>136</v>
      </c>
      <c r="D39" s="11" t="s">
        <v>137</v>
      </c>
      <c r="E39" s="12" t="s">
        <v>138</v>
      </c>
      <c r="F39" s="13">
        <v>8</v>
      </c>
      <c r="G39" s="13">
        <v>6</v>
      </c>
      <c r="H39" s="13">
        <v>3</v>
      </c>
      <c r="I39" s="14">
        <f t="shared" si="2"/>
        <v>4</v>
      </c>
      <c r="J39" s="13">
        <v>1</v>
      </c>
      <c r="K39" s="18">
        <v>2</v>
      </c>
      <c r="L39" s="15">
        <f>F39*0.1+I39*0.4+J39*0.5</f>
        <v>2.9000000000000004</v>
      </c>
      <c r="M39" s="19">
        <f t="shared" si="1"/>
        <v>3.4000000000000004</v>
      </c>
      <c r="N39" s="16"/>
    </row>
    <row r="40" spans="1:14">
      <c r="A40" s="11">
        <v>33</v>
      </c>
      <c r="B40" s="21" t="s">
        <v>139</v>
      </c>
      <c r="C40" s="20" t="s">
        <v>140</v>
      </c>
      <c r="D40" s="20" t="s">
        <v>141</v>
      </c>
      <c r="E40" s="21" t="s">
        <v>142</v>
      </c>
      <c r="F40" s="22">
        <v>9</v>
      </c>
      <c r="G40" s="22">
        <v>6</v>
      </c>
      <c r="H40" s="22">
        <v>5</v>
      </c>
      <c r="I40" s="23">
        <f t="shared" si="2"/>
        <v>5.333333333333333</v>
      </c>
      <c r="J40" s="22">
        <v>3</v>
      </c>
      <c r="K40" s="24">
        <v>5</v>
      </c>
      <c r="L40" s="25">
        <f>F40*0.1+I40*0.4+J40*0.5</f>
        <v>4.5333333333333332</v>
      </c>
      <c r="M40" s="26">
        <f t="shared" si="1"/>
        <v>5.5333333333333332</v>
      </c>
      <c r="N40" s="27"/>
    </row>
    <row r="41" spans="1:14">
      <c r="A41" s="11">
        <v>34</v>
      </c>
      <c r="B41" s="12" t="s">
        <v>143</v>
      </c>
      <c r="C41" s="11" t="s">
        <v>144</v>
      </c>
      <c r="D41" s="11" t="s">
        <v>141</v>
      </c>
      <c r="E41" s="12" t="s">
        <v>145</v>
      </c>
      <c r="F41" s="13">
        <v>0</v>
      </c>
      <c r="G41" s="13">
        <v>0</v>
      </c>
      <c r="H41" s="13">
        <v>0</v>
      </c>
      <c r="I41" s="14">
        <f t="shared" si="2"/>
        <v>0</v>
      </c>
      <c r="J41" s="13">
        <v>0</v>
      </c>
      <c r="K41" s="18">
        <v>0</v>
      </c>
      <c r="L41" s="15">
        <f>F41*0.1+I41*0.4+J41*0.5</f>
        <v>0</v>
      </c>
      <c r="M41" s="19">
        <f t="shared" si="1"/>
        <v>0</v>
      </c>
      <c r="N41" s="16"/>
    </row>
    <row r="42" spans="1:14">
      <c r="A42" s="11">
        <v>35</v>
      </c>
      <c r="B42" s="12" t="s">
        <v>146</v>
      </c>
      <c r="C42" s="11" t="s">
        <v>147</v>
      </c>
      <c r="D42" s="11" t="s">
        <v>148</v>
      </c>
      <c r="E42" s="12" t="s">
        <v>109</v>
      </c>
      <c r="F42" s="13">
        <v>0</v>
      </c>
      <c r="G42" s="13">
        <v>0</v>
      </c>
      <c r="H42" s="13">
        <v>0</v>
      </c>
      <c r="I42" s="14">
        <f t="shared" si="2"/>
        <v>0</v>
      </c>
      <c r="J42" s="13">
        <v>0</v>
      </c>
      <c r="K42" s="18">
        <v>0</v>
      </c>
      <c r="L42" s="15">
        <f>F42*0.1+I42*0.4+J42*0.5</f>
        <v>0</v>
      </c>
      <c r="M42" s="19">
        <f t="shared" si="1"/>
        <v>0</v>
      </c>
      <c r="N42" s="16"/>
    </row>
    <row r="43" spans="1:14">
      <c r="A43" s="11">
        <v>36</v>
      </c>
      <c r="B43" s="12" t="s">
        <v>149</v>
      </c>
      <c r="C43" s="11" t="s">
        <v>150</v>
      </c>
      <c r="D43" s="11" t="s">
        <v>151</v>
      </c>
      <c r="E43" s="12" t="s">
        <v>152</v>
      </c>
      <c r="F43" s="13">
        <v>9</v>
      </c>
      <c r="G43" s="13">
        <v>6</v>
      </c>
      <c r="H43" s="13">
        <v>5</v>
      </c>
      <c r="I43" s="14">
        <f t="shared" si="2"/>
        <v>5.333333333333333</v>
      </c>
      <c r="J43" s="13">
        <v>1</v>
      </c>
      <c r="K43" s="18">
        <v>0</v>
      </c>
      <c r="L43" s="15">
        <f>F43*0.1+I43*0.4+J43*0.5</f>
        <v>3.5333333333333332</v>
      </c>
      <c r="M43" s="19">
        <f t="shared" si="1"/>
        <v>3.0333333333333332</v>
      </c>
      <c r="N43" s="16"/>
    </row>
    <row r="44" spans="1:14">
      <c r="A44" s="11">
        <v>37</v>
      </c>
      <c r="B44" s="12" t="s">
        <v>153</v>
      </c>
      <c r="C44" s="11" t="s">
        <v>154</v>
      </c>
      <c r="D44" s="11" t="s">
        <v>155</v>
      </c>
      <c r="E44" s="12" t="s">
        <v>156</v>
      </c>
      <c r="F44" s="13">
        <v>0</v>
      </c>
      <c r="G44" s="13">
        <v>0</v>
      </c>
      <c r="H44" s="13">
        <v>0</v>
      </c>
      <c r="I44" s="14">
        <f t="shared" si="2"/>
        <v>0</v>
      </c>
      <c r="J44" s="13">
        <v>0</v>
      </c>
      <c r="K44" s="18">
        <v>0</v>
      </c>
      <c r="L44" s="15">
        <f>F44*0.1+I44*0.4+J44*0.5</f>
        <v>0</v>
      </c>
      <c r="M44" s="19">
        <f t="shared" si="1"/>
        <v>0</v>
      </c>
      <c r="N44" s="16"/>
    </row>
    <row r="45" spans="1:14">
      <c r="A45" s="11">
        <v>38</v>
      </c>
      <c r="B45" s="12" t="s">
        <v>157</v>
      </c>
      <c r="C45" s="11" t="s">
        <v>158</v>
      </c>
      <c r="D45" s="11" t="s">
        <v>159</v>
      </c>
      <c r="E45" s="12" t="s">
        <v>160</v>
      </c>
      <c r="F45" s="13">
        <v>0</v>
      </c>
      <c r="G45" s="13">
        <v>0</v>
      </c>
      <c r="H45" s="13">
        <v>0</v>
      </c>
      <c r="I45" s="14">
        <f t="shared" si="2"/>
        <v>0</v>
      </c>
      <c r="J45" s="13">
        <v>0</v>
      </c>
      <c r="K45" s="18">
        <v>0</v>
      </c>
      <c r="L45" s="15">
        <f>F45*0.1+I45*0.4+J45*0.5</f>
        <v>0</v>
      </c>
      <c r="M45" s="19">
        <f t="shared" si="1"/>
        <v>0</v>
      </c>
      <c r="N45" s="16"/>
    </row>
    <row r="46" spans="1:14">
      <c r="A46" s="11">
        <v>39</v>
      </c>
      <c r="B46" s="12" t="s">
        <v>161</v>
      </c>
      <c r="C46" s="11" t="s">
        <v>162</v>
      </c>
      <c r="D46" s="11" t="s">
        <v>163</v>
      </c>
      <c r="E46" s="12" t="s">
        <v>164</v>
      </c>
      <c r="F46" s="13">
        <v>9</v>
      </c>
      <c r="G46" s="13">
        <v>6</v>
      </c>
      <c r="H46" s="13">
        <v>8</v>
      </c>
      <c r="I46" s="14">
        <f t="shared" si="2"/>
        <v>7.333333333333333</v>
      </c>
      <c r="J46" s="13">
        <v>2</v>
      </c>
      <c r="K46" s="18">
        <v>0</v>
      </c>
      <c r="L46" s="15">
        <f>F46*0.1+I46*0.4+J46*0.5</f>
        <v>4.8333333333333339</v>
      </c>
      <c r="M46" s="19">
        <f t="shared" si="1"/>
        <v>3.8333333333333335</v>
      </c>
      <c r="N46" s="16"/>
    </row>
    <row r="47" spans="1:14">
      <c r="A47" s="11">
        <v>40</v>
      </c>
      <c r="B47" s="21" t="s">
        <v>165</v>
      </c>
      <c r="C47" s="20" t="s">
        <v>166</v>
      </c>
      <c r="D47" s="20" t="s">
        <v>163</v>
      </c>
      <c r="E47" s="21" t="s">
        <v>167</v>
      </c>
      <c r="F47" s="22">
        <v>8</v>
      </c>
      <c r="G47" s="22">
        <v>4</v>
      </c>
      <c r="H47" s="22">
        <v>5</v>
      </c>
      <c r="I47" s="23">
        <f t="shared" si="2"/>
        <v>4.666666666666667</v>
      </c>
      <c r="J47" s="22">
        <v>3</v>
      </c>
      <c r="K47" s="24">
        <v>5</v>
      </c>
      <c r="L47" s="25">
        <f>F47*0.1+I47*0.4+J47*0.5</f>
        <v>4.166666666666667</v>
      </c>
      <c r="M47" s="26">
        <f t="shared" si="1"/>
        <v>5.166666666666667</v>
      </c>
      <c r="N47" s="27"/>
    </row>
    <row r="48" spans="1:14">
      <c r="A48" s="11">
        <v>41</v>
      </c>
      <c r="B48" s="12" t="s">
        <v>168</v>
      </c>
      <c r="C48" s="11" t="s">
        <v>169</v>
      </c>
      <c r="D48" s="11" t="s">
        <v>170</v>
      </c>
      <c r="E48" s="12" t="s">
        <v>171</v>
      </c>
      <c r="F48" s="13">
        <v>9</v>
      </c>
      <c r="G48" s="13">
        <v>5</v>
      </c>
      <c r="H48" s="13">
        <v>5</v>
      </c>
      <c r="I48" s="14">
        <f t="shared" si="2"/>
        <v>5</v>
      </c>
      <c r="J48" s="13">
        <v>3</v>
      </c>
      <c r="K48" s="18">
        <v>0</v>
      </c>
      <c r="L48" s="15">
        <f>F48*0.1+I48*0.4+J48*0.5</f>
        <v>4.4000000000000004</v>
      </c>
      <c r="M48" s="19">
        <f t="shared" si="1"/>
        <v>2.9</v>
      </c>
      <c r="N48" s="16"/>
    </row>
    <row r="49" spans="1:14">
      <c r="A49" s="11">
        <v>42</v>
      </c>
      <c r="B49" s="12" t="s">
        <v>173</v>
      </c>
      <c r="C49" s="11" t="s">
        <v>174</v>
      </c>
      <c r="D49" s="11" t="s">
        <v>172</v>
      </c>
      <c r="E49" s="12" t="s">
        <v>175</v>
      </c>
      <c r="F49" s="13">
        <v>0</v>
      </c>
      <c r="G49" s="13">
        <v>0</v>
      </c>
      <c r="H49" s="13">
        <v>0</v>
      </c>
      <c r="I49" s="14">
        <f t="shared" si="2"/>
        <v>0</v>
      </c>
      <c r="J49" s="13">
        <v>0</v>
      </c>
      <c r="K49" s="18">
        <v>0</v>
      </c>
      <c r="L49" s="15">
        <f>F49*0.1+I49*0.4+J49*0.5</f>
        <v>0</v>
      </c>
      <c r="M49" s="19">
        <f t="shared" si="1"/>
        <v>0</v>
      </c>
      <c r="N49" s="16"/>
    </row>
    <row r="50" spans="1:14">
      <c r="A50" s="11">
        <v>43</v>
      </c>
      <c r="B50" s="12" t="s">
        <v>176</v>
      </c>
      <c r="C50" s="11" t="s">
        <v>25</v>
      </c>
      <c r="D50" s="11" t="s">
        <v>172</v>
      </c>
      <c r="E50" s="12" t="s">
        <v>177</v>
      </c>
      <c r="F50" s="13">
        <v>8</v>
      </c>
      <c r="G50" s="13">
        <v>5</v>
      </c>
      <c r="H50" s="13">
        <v>0</v>
      </c>
      <c r="I50" s="14">
        <f t="shared" si="2"/>
        <v>1.6666666666666667</v>
      </c>
      <c r="J50" s="13">
        <v>2</v>
      </c>
      <c r="K50" s="18">
        <v>5</v>
      </c>
      <c r="L50" s="15">
        <f>F50*0.1+I50*0.4+J50*0.5</f>
        <v>2.4666666666666668</v>
      </c>
      <c r="M50" s="19">
        <f t="shared" si="1"/>
        <v>3.9666666666666668</v>
      </c>
      <c r="N50" s="16"/>
    </row>
    <row r="51" spans="1:14">
      <c r="A51" s="11">
        <v>44</v>
      </c>
      <c r="B51" s="12" t="s">
        <v>178</v>
      </c>
      <c r="C51" s="11" t="s">
        <v>16</v>
      </c>
      <c r="D51" s="11" t="s">
        <v>172</v>
      </c>
      <c r="E51" s="12" t="s">
        <v>179</v>
      </c>
      <c r="F51" s="13">
        <v>8</v>
      </c>
      <c r="G51" s="13">
        <v>0</v>
      </c>
      <c r="H51" s="13">
        <v>6</v>
      </c>
      <c r="I51" s="14">
        <f t="shared" si="2"/>
        <v>4</v>
      </c>
      <c r="J51" s="13">
        <v>2</v>
      </c>
      <c r="K51" s="18">
        <v>0</v>
      </c>
      <c r="L51" s="15">
        <f>F51*0.1+I51*0.4+J51*0.5</f>
        <v>3.4000000000000004</v>
      </c>
      <c r="M51" s="19">
        <f t="shared" si="1"/>
        <v>2.4000000000000004</v>
      </c>
      <c r="N51" s="16"/>
    </row>
    <row r="52" spans="1:14">
      <c r="A52" s="11">
        <v>45</v>
      </c>
      <c r="B52" s="12" t="s">
        <v>181</v>
      </c>
      <c r="C52" s="11" t="s">
        <v>89</v>
      </c>
      <c r="D52" s="11" t="s">
        <v>180</v>
      </c>
      <c r="E52" s="12" t="s">
        <v>84</v>
      </c>
      <c r="F52" s="13">
        <v>9</v>
      </c>
      <c r="G52" s="13">
        <v>4</v>
      </c>
      <c r="H52" s="13">
        <v>5</v>
      </c>
      <c r="I52" s="14">
        <f t="shared" si="2"/>
        <v>4.666666666666667</v>
      </c>
      <c r="J52" s="13">
        <v>2</v>
      </c>
      <c r="K52" s="18">
        <v>2</v>
      </c>
      <c r="L52" s="15">
        <f>F52*0.1+I52*0.4+J52*0.5</f>
        <v>3.7666666666666671</v>
      </c>
      <c r="M52" s="19">
        <f t="shared" si="1"/>
        <v>3.7666666666666671</v>
      </c>
      <c r="N52" s="16"/>
    </row>
    <row r="53" spans="1:14">
      <c r="A53" s="11">
        <v>46</v>
      </c>
      <c r="B53" s="12" t="s">
        <v>182</v>
      </c>
      <c r="C53" s="11" t="s">
        <v>49</v>
      </c>
      <c r="D53" s="11" t="s">
        <v>183</v>
      </c>
      <c r="E53" s="12" t="s">
        <v>184</v>
      </c>
      <c r="F53" s="13">
        <v>8</v>
      </c>
      <c r="G53" s="13">
        <v>1</v>
      </c>
      <c r="H53" s="13">
        <v>7</v>
      </c>
      <c r="I53" s="14">
        <f t="shared" si="2"/>
        <v>5</v>
      </c>
      <c r="J53" s="13">
        <v>3</v>
      </c>
      <c r="K53" s="18">
        <v>0</v>
      </c>
      <c r="L53" s="15">
        <f>F53*0.1+I53*0.4+J53*0.5</f>
        <v>4.3</v>
      </c>
      <c r="M53" s="19">
        <f t="shared" si="1"/>
        <v>2.8</v>
      </c>
      <c r="N53" s="16"/>
    </row>
    <row r="54" spans="1:14">
      <c r="A54" s="11">
        <v>47</v>
      </c>
      <c r="B54" s="21" t="s">
        <v>185</v>
      </c>
      <c r="C54" s="20" t="s">
        <v>186</v>
      </c>
      <c r="D54" s="20" t="s">
        <v>187</v>
      </c>
      <c r="E54" s="21" t="s">
        <v>188</v>
      </c>
      <c r="F54" s="22">
        <v>8</v>
      </c>
      <c r="G54" s="22">
        <v>3</v>
      </c>
      <c r="H54" s="22">
        <v>3</v>
      </c>
      <c r="I54" s="23">
        <f t="shared" si="2"/>
        <v>3</v>
      </c>
      <c r="J54" s="22">
        <v>3</v>
      </c>
      <c r="K54" s="24">
        <v>6</v>
      </c>
      <c r="L54" s="25">
        <f>F54*0.1+I54*0.4+J54*0.5</f>
        <v>3.5</v>
      </c>
      <c r="M54" s="26">
        <f t="shared" si="1"/>
        <v>5</v>
      </c>
      <c r="N54" s="27"/>
    </row>
    <row r="55" spans="1:14">
      <c r="A55" s="11">
        <v>48</v>
      </c>
      <c r="B55" s="12" t="s">
        <v>189</v>
      </c>
      <c r="C55" s="11" t="s">
        <v>190</v>
      </c>
      <c r="D55" s="11" t="s">
        <v>191</v>
      </c>
      <c r="E55" s="12" t="s">
        <v>192</v>
      </c>
      <c r="F55" s="13">
        <v>8</v>
      </c>
      <c r="G55" s="13">
        <v>0</v>
      </c>
      <c r="H55" s="13">
        <v>7</v>
      </c>
      <c r="I55" s="14">
        <f t="shared" si="2"/>
        <v>4.666666666666667</v>
      </c>
      <c r="J55" s="13">
        <v>2</v>
      </c>
      <c r="K55" s="18">
        <v>0</v>
      </c>
      <c r="L55" s="15">
        <f>F55*0.1+I55*0.4+J55*0.5</f>
        <v>3.666666666666667</v>
      </c>
      <c r="M55" s="19">
        <f t="shared" si="1"/>
        <v>2.666666666666667</v>
      </c>
      <c r="N55" s="16"/>
    </row>
    <row r="56" spans="1:14">
      <c r="A56" s="11">
        <v>49</v>
      </c>
      <c r="B56" s="12" t="s">
        <v>193</v>
      </c>
      <c r="C56" s="11" t="s">
        <v>194</v>
      </c>
      <c r="D56" s="11" t="s">
        <v>191</v>
      </c>
      <c r="E56" s="12" t="s">
        <v>195</v>
      </c>
      <c r="F56" s="13">
        <v>8</v>
      </c>
      <c r="G56" s="13">
        <v>7</v>
      </c>
      <c r="H56" s="13">
        <v>5</v>
      </c>
      <c r="I56" s="14">
        <f t="shared" si="2"/>
        <v>5.666666666666667</v>
      </c>
      <c r="J56" s="13">
        <v>3</v>
      </c>
      <c r="K56" s="18">
        <v>2</v>
      </c>
      <c r="L56" s="15">
        <f>F56*0.1+I56*0.4+J56*0.5</f>
        <v>4.5666666666666673</v>
      </c>
      <c r="M56" s="19">
        <f t="shared" si="1"/>
        <v>4.0666666666666673</v>
      </c>
      <c r="N56" s="16"/>
    </row>
    <row r="57" spans="1:14">
      <c r="A57" s="11">
        <v>50</v>
      </c>
      <c r="B57" s="12" t="s">
        <v>196</v>
      </c>
      <c r="C57" s="11" t="s">
        <v>197</v>
      </c>
      <c r="D57" s="11" t="s">
        <v>148</v>
      </c>
      <c r="E57" s="12" t="s">
        <v>198</v>
      </c>
      <c r="F57" s="13">
        <v>0</v>
      </c>
      <c r="G57" s="13">
        <v>0</v>
      </c>
      <c r="H57" s="13">
        <v>0</v>
      </c>
      <c r="I57" s="14">
        <f t="shared" si="2"/>
        <v>0</v>
      </c>
      <c r="J57" s="13">
        <v>0</v>
      </c>
      <c r="K57" s="18">
        <v>0</v>
      </c>
      <c r="L57" s="15">
        <f>F57*0.1+I57*0.4+J57*0.5</f>
        <v>0</v>
      </c>
      <c r="M57" s="19">
        <f t="shared" si="1"/>
        <v>0</v>
      </c>
      <c r="N57" s="16"/>
    </row>
    <row r="58" spans="1:14">
      <c r="A58" s="7"/>
      <c r="B58" s="7"/>
      <c r="C58" s="7"/>
      <c r="D58" s="7"/>
      <c r="E58" s="7"/>
      <c r="F58" s="8"/>
      <c r="G58" s="8"/>
      <c r="H58" s="8"/>
      <c r="I58" s="9"/>
      <c r="J58" s="8"/>
      <c r="K58" s="8"/>
      <c r="L58" s="10"/>
      <c r="M58" s="10"/>
    </row>
    <row r="59" spans="1:14">
      <c r="A59" s="7"/>
      <c r="B59" s="7"/>
      <c r="C59" s="7"/>
      <c r="D59" s="7"/>
      <c r="E59" s="7"/>
      <c r="F59" s="8"/>
      <c r="G59" s="8"/>
      <c r="H59" s="8"/>
      <c r="I59" s="9"/>
      <c r="J59" s="8"/>
      <c r="K59" s="8"/>
      <c r="L59" s="10"/>
      <c r="M59" s="10"/>
    </row>
    <row r="60" spans="1:14">
      <c r="A60" s="7"/>
      <c r="B60" s="7"/>
      <c r="C60" s="7"/>
      <c r="D60" s="7"/>
      <c r="E60" s="7"/>
      <c r="F60" s="8"/>
      <c r="G60" s="8"/>
      <c r="H60" s="8"/>
      <c r="I60" s="9"/>
      <c r="J60" s="8"/>
      <c r="K60" s="8"/>
      <c r="L60" s="10"/>
      <c r="M60" s="10"/>
    </row>
  </sheetData>
  <mergeCells count="1">
    <mergeCell ref="A3:N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bmkt</dc:creator>
  <cp:lastModifiedBy>SONY</cp:lastModifiedBy>
  <dcterms:created xsi:type="dcterms:W3CDTF">2016-03-04T01:57:30Z</dcterms:created>
  <dcterms:modified xsi:type="dcterms:W3CDTF">2016-03-15T09:48:54Z</dcterms:modified>
</cp:coreProperties>
</file>